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  (2)" sheetId="3" r:id="rId1"/>
  </sheets>
  <definedNames>
    <definedName name="_xlnm.Print_Titles" localSheetId="0">'Anexa 1  (2)'!$14:$14</definedName>
  </definedNames>
  <calcPr calcId="125725"/>
</workbook>
</file>

<file path=xl/calcChain.xml><?xml version="1.0" encoding="utf-8"?>
<calcChain xmlns="http://schemas.openxmlformats.org/spreadsheetml/2006/main">
  <c r="D49" i="3"/>
  <c r="E24"/>
  <c r="E25"/>
  <c r="F23"/>
  <c r="E23" s="1"/>
  <c r="F24"/>
  <c r="E33" l="1"/>
  <c r="D55"/>
  <c r="D56"/>
  <c r="F30"/>
  <c r="E30" s="1"/>
  <c r="F31"/>
  <c r="E31" s="1"/>
  <c r="F32"/>
  <c r="E32" s="1"/>
  <c r="E29" l="1"/>
  <c r="E37"/>
  <c r="E41"/>
  <c r="E43"/>
  <c r="D51"/>
  <c r="D48" s="1"/>
  <c r="D52"/>
  <c r="D59"/>
  <c r="D58" s="1"/>
  <c r="D47" l="1"/>
  <c r="F36" l="1"/>
  <c r="F26"/>
  <c r="E26" s="1"/>
  <c r="F27"/>
  <c r="E27" s="1"/>
  <c r="F28"/>
  <c r="E28" s="1"/>
  <c r="F35" l="1"/>
  <c r="E36"/>
  <c r="E18"/>
  <c r="E19"/>
  <c r="E21"/>
  <c r="F17"/>
  <c r="E17" s="1"/>
  <c r="F20"/>
  <c r="E20" s="1"/>
  <c r="F40"/>
  <c r="E40" s="1"/>
  <c r="F34" l="1"/>
  <c r="E34" s="1"/>
  <c r="E35"/>
  <c r="F16"/>
  <c r="E16" s="1"/>
  <c r="F42"/>
  <c r="E42" s="1"/>
  <c r="F39" l="1"/>
  <c r="E39" s="1"/>
  <c r="F38" l="1"/>
  <c r="F22" l="1"/>
  <c r="F44" s="1"/>
  <c r="E44" s="1"/>
  <c r="E38"/>
  <c r="E22" l="1"/>
</calcChain>
</file>

<file path=xl/sharedStrings.xml><?xml version="1.0" encoding="utf-8"?>
<sst xmlns="http://schemas.openxmlformats.org/spreadsheetml/2006/main" count="68" uniqueCount="54">
  <si>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</si>
  <si>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</si>
  <si>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</si>
  <si>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</si>
  <si>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</si>
  <si>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</si>
  <si>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</si>
  <si>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>PROPUNERE 2024</t>
  </si>
  <si>
    <t xml:space="preserve">DEFICIT </t>
  </si>
  <si>
    <t xml:space="preserve">INFLUENTE </t>
  </si>
  <si>
    <t xml:space="preserve">LA BUGETUL LOCAL PE ANUL 2024 </t>
  </si>
  <si>
    <t>TRIM 
I</t>
  </si>
  <si>
    <t>SECTIUNEA DE DEZVOLTARE</t>
  </si>
  <si>
    <t xml:space="preserve">Cheltuieli de capital </t>
  </si>
  <si>
    <t>70..</t>
  </si>
  <si>
    <t>ANEXA 1</t>
  </si>
  <si>
    <t>La Hot. CJ. _____/________</t>
  </si>
  <si>
    <t>VENITURI - TOTAL</t>
  </si>
  <si>
    <t>SECTIUNEA DE FUNCTIONARE</t>
  </si>
  <si>
    <t>Vărsăminte din secţiunea de funcţionare pentru finanţarea secţiunii de dezvoltare a bugetului local (cu semnul minus)</t>
  </si>
  <si>
    <t>37.02.03</t>
  </si>
  <si>
    <t xml:space="preserve">SECTIUNEA DE DEZVOLTARE </t>
  </si>
  <si>
    <t>Vărsăminte din secţiunea de funcţionare</t>
  </si>
  <si>
    <t>37.02.04</t>
  </si>
  <si>
    <t>CULTURA</t>
  </si>
  <si>
    <t>67.02</t>
  </si>
  <si>
    <t>Donatii si sponsorizari</t>
  </si>
  <si>
    <t>37.02.01</t>
  </si>
  <si>
    <t>BIBLIOTECA JUDETEANA "DINICU
 GOLESCU" ARGES</t>
  </si>
  <si>
    <t>67.02.03</t>
  </si>
  <si>
    <t>Cheltuieli cu bunuri si servicii</t>
  </si>
  <si>
    <t xml:space="preserve">ORDINE PUBLICA SI SIGURANTA NATIONALA </t>
  </si>
  <si>
    <t>INSPECTORATUL GENERAL PENTRU SITUATII DE URGENTA</t>
  </si>
  <si>
    <t>61.02.05.02</t>
  </si>
  <si>
    <t>SANATATE</t>
  </si>
  <si>
    <t xml:space="preserve">SPITALE </t>
  </si>
  <si>
    <t>66.02.06</t>
  </si>
  <si>
    <t>Transferuri de capital - pt fin investitiilor la spitale</t>
  </si>
  <si>
    <t>51.02.12</t>
  </si>
  <si>
    <t xml:space="preserve">Sume utilizate din excedentul bugetului local </t>
  </si>
  <si>
    <t>TOTAL , din care:</t>
  </si>
  <si>
    <t xml:space="preserve">SPITALUL JUDETEAN DE URGENTA PITESTI </t>
  </si>
  <si>
    <t xml:space="preserve">Sisteme control acces cu dublu sens </t>
  </si>
  <si>
    <t xml:space="preserve">Sistem de alarma antiefractie si incendiu </t>
  </si>
  <si>
    <t>Reparatii capitale doua ascensoare de 6 persoane</t>
  </si>
  <si>
    <t xml:space="preserve">INVATAMANT </t>
  </si>
  <si>
    <t>65.02</t>
  </si>
  <si>
    <t>CENTRUL SCOLAR DE EDUCATIE INCLUZIVA "SF. NICOLAE" CAMPULUNG</t>
  </si>
  <si>
    <t>65.02.07.04</t>
  </si>
  <si>
    <t>Cheltuieli de capital</t>
  </si>
  <si>
    <t>Microbuz</t>
  </si>
  <si>
    <t>AUTORITATI PUBLICE SI ACTIUNI EXTERNE</t>
  </si>
  <si>
    <t>51.02.01.03</t>
  </si>
  <si>
    <t>“Reabilitarea forajului de exploatare a apei minerale sulfuroase in vederea desfasurarii lucrarilor de explorare/exploatare in Perimetrul Sulfuroasa Bradet, localitatea Nucsoara, sat Gruiu"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</si>
</sst>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2" fillId="0" borderId="0"/>
    <xf numFmtId="0" fontId="11" fillId="0" borderId="0"/>
    <xf numFmtId="0" fontId="13" fillId="0" borderId="0"/>
  </cellStyleXfs>
  <cellXfs count="79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6" fillId="5" borderId="1" xfId="0" applyNumberFormat="1" applyFont="1" applyFill="1" applyBorder="1" applyAlignment="1">
      <alignment horizontal="right" vertical="center" wrapText="1"/>
    </xf>
    <xf numFmtId="0" fontId="6" fillId="5" borderId="1" xfId="1" applyFont="1" applyFill="1" applyBorder="1" applyAlignment="1">
      <alignment horizontal="center" wrapText="1"/>
    </xf>
    <xf numFmtId="2" fontId="6" fillId="5" borderId="1" xfId="1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15" fillId="8" borderId="1" xfId="0" applyFont="1" applyFill="1" applyBorder="1"/>
    <xf numFmtId="4" fontId="15" fillId="8" borderId="1" xfId="0" applyNumberFormat="1" applyFont="1" applyFill="1" applyBorder="1"/>
    <xf numFmtId="0" fontId="4" fillId="0" borderId="0" xfId="0" applyFont="1" applyFill="1" applyAlignment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/>
    <xf numFmtId="0" fontId="5" fillId="7" borderId="1" xfId="0" applyFont="1" applyFill="1" applyBorder="1" applyAlignment="1">
      <alignment horizontal="center"/>
    </xf>
    <xf numFmtId="0" fontId="5" fillId="2" borderId="1" xfId="0" applyFont="1" applyFill="1" applyBorder="1"/>
    <xf numFmtId="2" fontId="6" fillId="2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center"/>
    </xf>
    <xf numFmtId="0" fontId="5" fillId="0" borderId="1" xfId="0" applyFont="1" applyFill="1" applyBorder="1"/>
    <xf numFmtId="0" fontId="10" fillId="0" borderId="1" xfId="0" applyFont="1" applyFill="1" applyBorder="1"/>
    <xf numFmtId="4" fontId="6" fillId="7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8" borderId="1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14" fillId="6" borderId="1" xfId="0" applyFont="1" applyFill="1" applyBorder="1"/>
    <xf numFmtId="0" fontId="10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6" fillId="5" borderId="2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/>
    <xf numFmtId="0" fontId="5" fillId="7" borderId="1" xfId="0" applyFont="1" applyFill="1" applyBorder="1" applyAlignment="1">
      <alignment wrapText="1"/>
    </xf>
    <xf numFmtId="0" fontId="6" fillId="9" borderId="1" xfId="0" applyFont="1" applyFill="1" applyBorder="1"/>
    <xf numFmtId="2" fontId="6" fillId="9" borderId="1" xfId="0" applyNumberFormat="1" applyFont="1" applyFill="1" applyBorder="1"/>
    <xf numFmtId="2" fontId="7" fillId="7" borderId="1" xfId="0" applyNumberFormat="1" applyFont="1" applyFill="1" applyBorder="1"/>
    <xf numFmtId="2" fontId="7" fillId="2" borderId="1" xfId="0" applyNumberFormat="1" applyFont="1" applyFill="1" applyBorder="1"/>
    <xf numFmtId="0" fontId="15" fillId="0" borderId="1" xfId="0" applyFont="1" applyBorder="1"/>
    <xf numFmtId="0" fontId="5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9" fillId="0" borderId="1" xfId="0" applyFont="1" applyBorder="1"/>
    <xf numFmtId="0" fontId="6" fillId="7" borderId="1" xfId="0" applyFont="1" applyFill="1" applyBorder="1"/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2" fontId="6" fillId="2" borderId="1" xfId="0" applyNumberFormat="1" applyFont="1" applyFill="1" applyBorder="1"/>
    <xf numFmtId="4" fontId="6" fillId="7" borderId="2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wrapText="1"/>
    </xf>
    <xf numFmtId="2" fontId="6" fillId="7" borderId="1" xfId="0" applyNumberFormat="1" applyFont="1" applyFill="1" applyBorder="1"/>
  </cellXfs>
  <cellStyles count="5">
    <cellStyle name="Good" xfId="1" builtinId="26"/>
    <cellStyle name="Normal" xfId="0" builtinId="0"/>
    <cellStyle name="Normal 3" xfId="2"/>
    <cellStyle name="Normal 3 2 2" xfId="3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topLeftCell="B38" zoomScaleNormal="100" workbookViewId="0">
      <selection activeCell="B10" sqref="B10"/>
    </sheetView>
  </sheetViews>
  <sheetFormatPr defaultRowHeight="15"/>
  <cols>
    <col min="1" max="1" width="4.140625" hidden="1" customWidth="1"/>
    <col min="2" max="2" width="9" customWidth="1"/>
    <col min="3" max="3" width="47.5703125" style="4" customWidth="1"/>
    <col min="4" max="4" width="11.7109375" style="4" customWidth="1"/>
    <col min="5" max="5" width="12.7109375" style="4" customWidth="1"/>
    <col min="6" max="6" width="12.140625" style="4" customWidth="1"/>
  </cols>
  <sheetData>
    <row r="1" spans="1:6">
      <c r="A1" s="1"/>
      <c r="B1" s="1"/>
      <c r="C1" s="5" t="s">
        <v>0</v>
      </c>
      <c r="D1" s="5"/>
      <c r="E1" s="6"/>
      <c r="F1" s="6" t="s">
        <v>15</v>
      </c>
    </row>
    <row r="2" spans="1:6" ht="18">
      <c r="A2" s="2"/>
      <c r="B2" s="2"/>
      <c r="C2" s="69"/>
      <c r="D2" s="69"/>
      <c r="F2" s="7" t="s">
        <v>16</v>
      </c>
    </row>
    <row r="3" spans="1:6" ht="18">
      <c r="A3" s="2"/>
      <c r="B3" s="2"/>
      <c r="C3" s="19"/>
      <c r="D3" s="19"/>
      <c r="F3" s="8"/>
    </row>
    <row r="4" spans="1:6" ht="18">
      <c r="A4" s="2"/>
      <c r="B4" s="2"/>
      <c r="C4" s="19"/>
      <c r="D4" s="19"/>
      <c r="E4" s="9"/>
      <c r="F4" s="9"/>
    </row>
    <row r="5" spans="1:6" ht="18">
      <c r="A5" s="27" t="s">
        <v>1</v>
      </c>
      <c r="B5" s="27"/>
      <c r="C5" s="71" t="s">
        <v>9</v>
      </c>
      <c r="D5" s="72"/>
      <c r="E5" s="72"/>
      <c r="F5" s="72"/>
    </row>
    <row r="6" spans="1:6" ht="18">
      <c r="A6" s="27"/>
      <c r="B6" s="27"/>
      <c r="C6" s="23"/>
      <c r="D6" s="28"/>
      <c r="E6" s="28"/>
      <c r="F6" s="28"/>
    </row>
    <row r="7" spans="1:6" ht="18.75">
      <c r="A7" s="29" t="s">
        <v>6</v>
      </c>
      <c r="B7" s="29"/>
      <c r="C7" s="73" t="s">
        <v>10</v>
      </c>
      <c r="D7" s="74"/>
      <c r="E7" s="74"/>
      <c r="F7" s="74"/>
    </row>
    <row r="8" spans="1:6" ht="15.75">
      <c r="A8" s="20"/>
      <c r="B8" s="20"/>
      <c r="C8" s="20"/>
      <c r="D8" s="20"/>
      <c r="E8" s="20"/>
      <c r="F8" s="20"/>
    </row>
    <row r="9" spans="1:6" ht="15.75">
      <c r="A9" s="20"/>
      <c r="B9" s="20"/>
      <c r="C9" s="20"/>
      <c r="D9" s="20"/>
      <c r="E9" s="20"/>
      <c r="F9" s="20"/>
    </row>
    <row r="10" spans="1:6" ht="15.75" hidden="1">
      <c r="A10" s="20"/>
      <c r="B10" s="20"/>
      <c r="C10" s="20"/>
      <c r="D10" s="20"/>
      <c r="E10" s="20"/>
      <c r="F10" s="20"/>
    </row>
    <row r="11" spans="1:6" ht="15.75" hidden="1">
      <c r="A11" s="20"/>
      <c r="B11" s="20"/>
      <c r="C11" s="20"/>
      <c r="D11" s="20"/>
      <c r="E11" s="20"/>
      <c r="F11" s="20"/>
    </row>
    <row r="12" spans="1:6" ht="15" hidden="1" customHeight="1">
      <c r="A12" s="3"/>
      <c r="B12" s="3"/>
      <c r="C12" s="70"/>
      <c r="D12" s="70"/>
      <c r="E12" s="70"/>
      <c r="F12" s="21"/>
    </row>
    <row r="13" spans="1:6" hidden="1">
      <c r="A13" s="3"/>
      <c r="B13" s="3"/>
      <c r="C13" s="10"/>
      <c r="D13" s="11"/>
      <c r="E13" s="8"/>
      <c r="F13" s="8"/>
    </row>
    <row r="14" spans="1:6" ht="33.75" customHeight="1">
      <c r="A14" s="3"/>
      <c r="B14" s="3"/>
      <c r="C14" s="30" t="s">
        <v>2</v>
      </c>
      <c r="D14" s="32" t="s">
        <v>3</v>
      </c>
      <c r="E14" s="31" t="s">
        <v>7</v>
      </c>
      <c r="F14" s="31" t="s">
        <v>11</v>
      </c>
    </row>
    <row r="15" spans="1:6" ht="29.25" hidden="1" customHeight="1">
      <c r="A15" s="18"/>
      <c r="B15" s="3"/>
      <c r="C15" s="22"/>
      <c r="D15" s="22"/>
      <c r="E15" s="12"/>
      <c r="F15" s="12"/>
    </row>
    <row r="16" spans="1:6" ht="22.5" customHeight="1">
      <c r="A16" s="46"/>
      <c r="B16" s="3"/>
      <c r="C16" s="47" t="s">
        <v>17</v>
      </c>
      <c r="D16" s="48"/>
      <c r="E16" s="55">
        <f>F16</f>
        <v>65</v>
      </c>
      <c r="F16" s="55">
        <f>F17+F20</f>
        <v>65</v>
      </c>
    </row>
    <row r="17" spans="1:6" ht="29.25" customHeight="1">
      <c r="A17" s="46"/>
      <c r="B17" s="3"/>
      <c r="C17" s="49" t="s">
        <v>18</v>
      </c>
      <c r="D17" s="24"/>
      <c r="E17" s="55">
        <f t="shared" ref="E17:E43" si="0">F17</f>
        <v>57</v>
      </c>
      <c r="F17" s="55">
        <f>F18+F19</f>
        <v>57</v>
      </c>
    </row>
    <row r="18" spans="1:6" ht="18" customHeight="1">
      <c r="A18" s="46"/>
      <c r="B18" s="3"/>
      <c r="C18" s="42" t="s">
        <v>26</v>
      </c>
      <c r="D18" s="13" t="s">
        <v>27</v>
      </c>
      <c r="E18" s="55">
        <f t="shared" si="0"/>
        <v>65</v>
      </c>
      <c r="F18" s="55">
        <v>65</v>
      </c>
    </row>
    <row r="19" spans="1:6" ht="29.25" customHeight="1">
      <c r="A19" s="46"/>
      <c r="B19" s="3"/>
      <c r="C19" s="50" t="s">
        <v>19</v>
      </c>
      <c r="D19" s="51" t="s">
        <v>20</v>
      </c>
      <c r="E19" s="55">
        <f t="shared" si="0"/>
        <v>-8</v>
      </c>
      <c r="F19" s="55">
        <v>-8</v>
      </c>
    </row>
    <row r="20" spans="1:6" ht="29.25" customHeight="1">
      <c r="A20" s="46"/>
      <c r="B20" s="3"/>
      <c r="C20" s="49" t="s">
        <v>21</v>
      </c>
      <c r="D20" s="24"/>
      <c r="E20" s="55">
        <f t="shared" si="0"/>
        <v>8</v>
      </c>
      <c r="F20" s="55">
        <f>F21</f>
        <v>8</v>
      </c>
    </row>
    <row r="21" spans="1:6" ht="29.25" customHeight="1">
      <c r="A21" s="46"/>
      <c r="B21" s="3"/>
      <c r="C21" s="52" t="s">
        <v>22</v>
      </c>
      <c r="D21" s="51" t="s">
        <v>23</v>
      </c>
      <c r="E21" s="55">
        <f t="shared" si="0"/>
        <v>8</v>
      </c>
      <c r="F21" s="55">
        <v>8</v>
      </c>
    </row>
    <row r="22" spans="1:6" ht="30" customHeight="1">
      <c r="A22" s="14"/>
      <c r="B22" s="3"/>
      <c r="C22" s="16" t="s">
        <v>4</v>
      </c>
      <c r="D22" s="17" t="s">
        <v>5</v>
      </c>
      <c r="E22" s="56">
        <f t="shared" si="0"/>
        <v>520</v>
      </c>
      <c r="F22" s="15">
        <f>F38+F26+F34+F30+F23</f>
        <v>520</v>
      </c>
    </row>
    <row r="23" spans="1:6" ht="24" customHeight="1">
      <c r="A23" s="33"/>
      <c r="B23" s="3"/>
      <c r="C23" s="35" t="s">
        <v>51</v>
      </c>
      <c r="D23" s="36" t="s">
        <v>52</v>
      </c>
      <c r="E23" s="76">
        <f t="shared" si="0"/>
        <v>200</v>
      </c>
      <c r="F23" s="43">
        <f>F24</f>
        <v>200</v>
      </c>
    </row>
    <row r="24" spans="1:6" ht="22.5" customHeight="1">
      <c r="A24" s="33"/>
      <c r="B24" s="3"/>
      <c r="C24" s="37" t="s">
        <v>12</v>
      </c>
      <c r="D24" s="38"/>
      <c r="E24" s="55">
        <f t="shared" si="0"/>
        <v>200</v>
      </c>
      <c r="F24" s="44">
        <f>F25</f>
        <v>200</v>
      </c>
    </row>
    <row r="25" spans="1:6" ht="19.5" customHeight="1">
      <c r="A25" s="33"/>
      <c r="B25" s="3"/>
      <c r="C25" s="39" t="s">
        <v>13</v>
      </c>
      <c r="D25" s="38" t="s">
        <v>14</v>
      </c>
      <c r="E25" s="55">
        <f t="shared" si="0"/>
        <v>200</v>
      </c>
      <c r="F25" s="44">
        <v>200</v>
      </c>
    </row>
    <row r="26" spans="1:6" ht="24" customHeight="1">
      <c r="A26" s="33"/>
      <c r="B26" s="3"/>
      <c r="C26" s="58" t="s">
        <v>31</v>
      </c>
      <c r="D26" s="36">
        <v>61.02</v>
      </c>
      <c r="E26" s="56">
        <f t="shared" si="0"/>
        <v>7</v>
      </c>
      <c r="F26" s="43">
        <f>F27</f>
        <v>7</v>
      </c>
    </row>
    <row r="27" spans="1:6" ht="30" customHeight="1">
      <c r="A27" s="33"/>
      <c r="B27" s="3"/>
      <c r="C27" s="54" t="s">
        <v>32</v>
      </c>
      <c r="D27" s="40" t="s">
        <v>33</v>
      </c>
      <c r="E27" s="56">
        <f t="shared" si="0"/>
        <v>7</v>
      </c>
      <c r="F27" s="44">
        <f>F28</f>
        <v>7</v>
      </c>
    </row>
    <row r="28" spans="1:6" ht="21" customHeight="1">
      <c r="A28" s="33"/>
      <c r="B28" s="3"/>
      <c r="C28" s="41" t="s">
        <v>12</v>
      </c>
      <c r="D28" s="13"/>
      <c r="E28" s="56">
        <f t="shared" si="0"/>
        <v>7</v>
      </c>
      <c r="F28" s="44">
        <f>F29</f>
        <v>7</v>
      </c>
    </row>
    <row r="29" spans="1:6" ht="18.75" customHeight="1">
      <c r="A29" s="33"/>
      <c r="B29" s="3"/>
      <c r="C29" s="42" t="s">
        <v>49</v>
      </c>
      <c r="D29" s="13">
        <v>70</v>
      </c>
      <c r="E29" s="56">
        <f t="shared" si="0"/>
        <v>7</v>
      </c>
      <c r="F29" s="44">
        <v>7</v>
      </c>
    </row>
    <row r="30" spans="1:6" ht="18.75" customHeight="1">
      <c r="A30" s="33"/>
      <c r="B30" s="3"/>
      <c r="C30" s="35" t="s">
        <v>45</v>
      </c>
      <c r="D30" s="36" t="s">
        <v>46</v>
      </c>
      <c r="E30" s="56">
        <f t="shared" si="0"/>
        <v>50</v>
      </c>
      <c r="F30" s="43">
        <f>F31</f>
        <v>50</v>
      </c>
    </row>
    <row r="31" spans="1:6" ht="31.5" customHeight="1">
      <c r="A31" s="33"/>
      <c r="B31" s="3"/>
      <c r="C31" s="54" t="s">
        <v>47</v>
      </c>
      <c r="D31" s="64" t="s">
        <v>48</v>
      </c>
      <c r="E31" s="56">
        <f t="shared" si="0"/>
        <v>50</v>
      </c>
      <c r="F31" s="44">
        <f>F32</f>
        <v>50</v>
      </c>
    </row>
    <row r="32" spans="1:6" ht="18.75" customHeight="1">
      <c r="A32" s="33"/>
      <c r="B32" s="3"/>
      <c r="C32" s="41" t="s">
        <v>12</v>
      </c>
      <c r="D32" s="13"/>
      <c r="E32" s="56">
        <f t="shared" si="0"/>
        <v>50</v>
      </c>
      <c r="F32" s="44">
        <f>F33</f>
        <v>50</v>
      </c>
    </row>
    <row r="33" spans="1:6" ht="18.75" customHeight="1">
      <c r="A33" s="33"/>
      <c r="B33" s="3"/>
      <c r="C33" s="42" t="s">
        <v>49</v>
      </c>
      <c r="D33" s="13">
        <v>70</v>
      </c>
      <c r="E33" s="56">
        <f t="shared" si="0"/>
        <v>50</v>
      </c>
      <c r="F33" s="44">
        <v>50</v>
      </c>
    </row>
    <row r="34" spans="1:6" ht="27" customHeight="1">
      <c r="A34" s="33"/>
      <c r="B34" s="3"/>
      <c r="C34" s="35" t="s">
        <v>34</v>
      </c>
      <c r="D34" s="36">
        <v>66.02</v>
      </c>
      <c r="E34" s="56">
        <f t="shared" si="0"/>
        <v>198</v>
      </c>
      <c r="F34" s="43">
        <f>F35</f>
        <v>198</v>
      </c>
    </row>
    <row r="35" spans="1:6" ht="23.25" customHeight="1">
      <c r="A35" s="33"/>
      <c r="B35" s="3"/>
      <c r="C35" s="57" t="s">
        <v>35</v>
      </c>
      <c r="D35" s="40" t="s">
        <v>36</v>
      </c>
      <c r="E35" s="56">
        <f t="shared" si="0"/>
        <v>198</v>
      </c>
      <c r="F35" s="44">
        <f>F36</f>
        <v>198</v>
      </c>
    </row>
    <row r="36" spans="1:6" ht="22.5" customHeight="1">
      <c r="A36" s="33"/>
      <c r="B36" s="3"/>
      <c r="C36" s="41" t="s">
        <v>12</v>
      </c>
      <c r="D36" s="13"/>
      <c r="E36" s="56">
        <f t="shared" si="0"/>
        <v>198</v>
      </c>
      <c r="F36" s="44">
        <f>F37</f>
        <v>198</v>
      </c>
    </row>
    <row r="37" spans="1:6" ht="22.5" customHeight="1">
      <c r="A37" s="33"/>
      <c r="B37" s="3"/>
      <c r="C37" s="42" t="s">
        <v>37</v>
      </c>
      <c r="D37" s="13" t="s">
        <v>38</v>
      </c>
      <c r="E37" s="56">
        <f t="shared" si="0"/>
        <v>198</v>
      </c>
      <c r="F37" s="44">
        <v>198</v>
      </c>
    </row>
    <row r="38" spans="1:6" ht="30" customHeight="1">
      <c r="A38" s="33"/>
      <c r="B38" s="3"/>
      <c r="C38" s="35" t="s">
        <v>24</v>
      </c>
      <c r="D38" s="36" t="s">
        <v>25</v>
      </c>
      <c r="E38" s="56">
        <f t="shared" si="0"/>
        <v>65</v>
      </c>
      <c r="F38" s="43">
        <f>F39</f>
        <v>65</v>
      </c>
    </row>
    <row r="39" spans="1:6" ht="30" customHeight="1">
      <c r="A39" s="33"/>
      <c r="B39" s="3"/>
      <c r="C39" s="54" t="s">
        <v>28</v>
      </c>
      <c r="D39" s="40" t="s">
        <v>29</v>
      </c>
      <c r="E39" s="56">
        <f t="shared" si="0"/>
        <v>65</v>
      </c>
      <c r="F39" s="44">
        <f>F40+F42</f>
        <v>65</v>
      </c>
    </row>
    <row r="40" spans="1:6" ht="25.5" customHeight="1">
      <c r="A40" s="33"/>
      <c r="B40" s="3"/>
      <c r="C40" s="41" t="s">
        <v>18</v>
      </c>
      <c r="D40" s="53"/>
      <c r="E40" s="56">
        <f t="shared" si="0"/>
        <v>57</v>
      </c>
      <c r="F40" s="44">
        <f>F41</f>
        <v>57</v>
      </c>
    </row>
    <row r="41" spans="1:6" ht="21" customHeight="1">
      <c r="A41" s="33"/>
      <c r="B41" s="3"/>
      <c r="C41" s="42" t="s">
        <v>30</v>
      </c>
      <c r="D41" s="53"/>
      <c r="E41" s="56">
        <f t="shared" si="0"/>
        <v>57</v>
      </c>
      <c r="F41" s="44">
        <v>57</v>
      </c>
    </row>
    <row r="42" spans="1:6" ht="19.5" customHeight="1">
      <c r="A42" s="33"/>
      <c r="B42" s="3"/>
      <c r="C42" s="37" t="s">
        <v>12</v>
      </c>
      <c r="D42" s="38"/>
      <c r="E42" s="56">
        <f t="shared" si="0"/>
        <v>8</v>
      </c>
      <c r="F42" s="34">
        <f>F43</f>
        <v>8</v>
      </c>
    </row>
    <row r="43" spans="1:6" ht="18" customHeight="1">
      <c r="A43" s="33"/>
      <c r="B43" s="3"/>
      <c r="C43" s="39" t="s">
        <v>13</v>
      </c>
      <c r="D43" s="38" t="s">
        <v>14</v>
      </c>
      <c r="E43" s="56">
        <f t="shared" si="0"/>
        <v>8</v>
      </c>
      <c r="F43" s="34">
        <v>8</v>
      </c>
    </row>
    <row r="44" spans="1:6" ht="20.25" customHeight="1">
      <c r="C44" s="25" t="s">
        <v>8</v>
      </c>
      <c r="D44" s="25"/>
      <c r="E44" s="45">
        <f>F44</f>
        <v>-455</v>
      </c>
      <c r="F44" s="26">
        <f>F16-F22</f>
        <v>-455</v>
      </c>
    </row>
    <row r="47" spans="1:6" ht="26.25" customHeight="1">
      <c r="C47" s="59" t="s">
        <v>39</v>
      </c>
      <c r="D47" s="60">
        <f>D48</f>
        <v>455</v>
      </c>
    </row>
    <row r="48" spans="1:6" ht="20.25" customHeight="1">
      <c r="C48" s="59" t="s">
        <v>40</v>
      </c>
      <c r="D48" s="60">
        <f>D51+D58+D61+D55+D49</f>
        <v>455</v>
      </c>
    </row>
    <row r="49" spans="3:4" ht="26.25" customHeight="1">
      <c r="C49" s="35" t="s">
        <v>51</v>
      </c>
      <c r="D49" s="78">
        <f>D50</f>
        <v>200</v>
      </c>
    </row>
    <row r="50" spans="3:4" ht="64.5" customHeight="1">
      <c r="C50" s="77" t="s">
        <v>53</v>
      </c>
      <c r="D50" s="75">
        <v>200</v>
      </c>
    </row>
    <row r="51" spans="3:4" ht="34.5" customHeight="1">
      <c r="C51" s="65" t="s">
        <v>31</v>
      </c>
      <c r="D51" s="61">
        <f>D52</f>
        <v>7</v>
      </c>
    </row>
    <row r="52" spans="3:4" ht="29.25">
      <c r="C52" s="66" t="s">
        <v>32</v>
      </c>
      <c r="D52" s="62">
        <f>D53+D54</f>
        <v>7</v>
      </c>
    </row>
    <row r="53" spans="3:4" ht="19.5" customHeight="1">
      <c r="C53" s="67" t="s">
        <v>42</v>
      </c>
      <c r="D53" s="62">
        <v>4</v>
      </c>
    </row>
    <row r="54" spans="3:4" ht="18" customHeight="1">
      <c r="C54" s="67" t="s">
        <v>43</v>
      </c>
      <c r="D54" s="62">
        <v>3</v>
      </c>
    </row>
    <row r="55" spans="3:4">
      <c r="C55" s="68" t="s">
        <v>45</v>
      </c>
      <c r="D55" s="61">
        <f>D56</f>
        <v>50</v>
      </c>
    </row>
    <row r="56" spans="3:4" ht="29.25">
      <c r="C56" s="66" t="s">
        <v>47</v>
      </c>
      <c r="D56" s="62">
        <f>D57</f>
        <v>50</v>
      </c>
    </row>
    <row r="57" spans="3:4" ht="18" customHeight="1">
      <c r="C57" s="67" t="s">
        <v>50</v>
      </c>
      <c r="D57" s="62">
        <v>50</v>
      </c>
    </row>
    <row r="58" spans="3:4">
      <c r="C58" s="68" t="s">
        <v>34</v>
      </c>
      <c r="D58" s="61">
        <f>D59</f>
        <v>198</v>
      </c>
    </row>
    <row r="59" spans="3:4">
      <c r="C59" s="63" t="s">
        <v>41</v>
      </c>
      <c r="D59" s="62">
        <f>D60</f>
        <v>198</v>
      </c>
    </row>
    <row r="60" spans="3:4">
      <c r="C60" s="67" t="s">
        <v>44</v>
      </c>
      <c r="D60" s="62">
        <v>198</v>
      </c>
    </row>
  </sheetData>
  <mergeCells count="4">
    <mergeCell ref="C2:D2"/>
    <mergeCell ref="C12:E12"/>
    <mergeCell ref="C5:F5"/>
    <mergeCell ref="C7:F7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(2)</vt:lpstr>
      <vt:lpstr>'Anexa 1 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2024-03-21T09:23:59Z</cp:lastPrinted>
  <dcterms:created xsi:type="dcterms:W3CDTF">2020-09-07T10:07:37Z</dcterms:created>
  <dcterms:modified xsi:type="dcterms:W3CDTF">2024-03-21T09:41:39Z</dcterms:modified>
</cp:coreProperties>
</file>